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latincic\Desktop\VOZILA\"/>
    </mc:Choice>
  </mc:AlternateContent>
  <xr:revisionPtr revIDLastSave="0" documentId="13_ncr:1_{85C0B844-8227-4A89-B6C1-3C25CF0A6325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Zahtjev i opći podaci" sheetId="34" r:id="rId1"/>
    <sheet name="Nova vozila" sheetId="35" r:id="rId2"/>
    <sheet name="Legenda" sheetId="30" state="hidden" r:id="rId3"/>
  </sheets>
  <definedNames>
    <definedName name="Vlasništv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35" l="1"/>
  <c r="D17" i="34"/>
  <c r="L19" i="35"/>
  <c r="L18" i="35"/>
  <c r="L17" i="35"/>
  <c r="L16" i="35"/>
  <c r="L15" i="35"/>
  <c r="L14" i="35"/>
  <c r="L13" i="35"/>
  <c r="L12" i="35"/>
  <c r="L11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Aleksandar Halavanja</author>
  </authors>
  <commentList>
    <comment ref="D12" authorId="0" shapeId="0" xr:uid="{05CDFF6C-5FDD-4EBB-8DCA-46941CB73758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Aleksandar Halavanja</author>
  </authors>
  <commentList>
    <comment ref="G9" authorId="0" shapeId="0" xr:uid="{9B9848DB-55EA-4A2F-8780-A555D0572292}">
      <text>
        <r>
          <rPr>
            <b/>
            <sz val="10"/>
            <color indexed="81"/>
            <rFont val="Arial"/>
            <family val="2"/>
            <charset val="238"/>
          </rPr>
          <t xml:space="preserve">ZA PLUG-IN HIBRIDNI POGON - </t>
        </r>
        <r>
          <rPr>
            <sz val="10"/>
            <color indexed="81"/>
            <rFont val="Arial"/>
            <family val="2"/>
            <charset val="238"/>
          </rPr>
          <t xml:space="preserve">upisati kombiniranu emisiju CO2 (ponderirani prosjek u </t>
        </r>
        <r>
          <rPr>
            <b/>
            <sz val="10"/>
            <color indexed="81"/>
            <rFont val="Arial"/>
            <family val="2"/>
            <charset val="238"/>
          </rPr>
          <t>g/km - tzv. hibridni način;</t>
        </r>
        <r>
          <rPr>
            <sz val="10"/>
            <color indexed="81"/>
            <rFont val="Arial"/>
            <family val="2"/>
            <charset val="238"/>
          </rPr>
          <t xml:space="preserve"> izvršiti uvid u dokumentaciju vozila)</t>
        </r>
      </text>
    </comment>
    <comment ref="I9" authorId="0" shapeId="0" xr:uid="{7963E0A9-C9E0-4B23-815B-10203F9BCFF4}">
      <text>
        <r>
          <rPr>
            <sz val="10"/>
            <color indexed="81"/>
            <rFont val="Arial"/>
            <family val="2"/>
            <charset val="238"/>
          </rPr>
          <t xml:space="preserve">U slučaju plug-in hibridnog pogona upisati kombiniranu potrošnju goriva u litrama na 100 kilometara (ponderirani prosjek u </t>
        </r>
        <r>
          <rPr>
            <b/>
            <sz val="10"/>
            <color indexed="81"/>
            <rFont val="Arial"/>
            <family val="2"/>
            <charset val="238"/>
          </rPr>
          <t>l/100km - tzv. hibridni način</t>
        </r>
        <r>
          <rPr>
            <sz val="10"/>
            <color indexed="81"/>
            <rFont val="Arial"/>
            <family val="2"/>
            <charset val="238"/>
          </rPr>
          <t>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 xr:uid="{5F8D979E-607F-4A6A-A30D-BE36B4FB2C1A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0" authorId="0" shapeId="0" xr:uid="{63B3414E-6387-4F21-AEE5-3C50B37D727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1" authorId="0" shapeId="0" xr:uid="{EE2243FE-8267-4AB8-812B-490700AE815A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1" authorId="0" shapeId="0" xr:uid="{8E26A92B-5319-498C-80DA-C3BD134D819E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2" authorId="0" shapeId="0" xr:uid="{9F84AFF1-F109-43D2-A4B0-1EF42A2D03B9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2" authorId="0" shapeId="0" xr:uid="{D5652C5F-0712-43E7-8FB9-23FF4142EEFB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3" authorId="0" shapeId="0" xr:uid="{3AF724F9-BE43-4FD3-B88C-4D546B4F2A1E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3" authorId="0" shapeId="0" xr:uid="{CCCABA5D-A2E8-4C4D-9725-B75BD15B2D1D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4" authorId="0" shapeId="0" xr:uid="{3FD1660E-2D88-4BCA-B6E1-54379DC2ADB7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4" authorId="0" shapeId="0" xr:uid="{949FBEF1-D6E4-4D92-8C10-D3537D7D2C22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5" authorId="0" shapeId="0" xr:uid="{16542067-55DF-4E78-8164-41D2238D0657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5" authorId="0" shapeId="0" xr:uid="{DE33D34C-9C4B-405B-98DE-FA202E72BA9E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6" authorId="0" shapeId="0" xr:uid="{4C600984-6CB9-48A5-9CE9-5584FDD3FD8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6" authorId="0" shapeId="0" xr:uid="{87ECDC7C-5BC1-4A8E-8A02-283AF2EA71F3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7" authorId="0" shapeId="0" xr:uid="{0BFCF2F2-2EB0-4C55-AE02-44152FCE1A54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7" authorId="0" shapeId="0" xr:uid="{F6F85F49-AF44-4A36-9FEE-C66510461A56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8" authorId="0" shapeId="0" xr:uid="{0311138E-C591-44FF-BF1A-C6E3E07984A7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8" authorId="0" shapeId="0" xr:uid="{577D7D9A-1AE4-4081-8619-E02D1A82D7C1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9" authorId="0" shapeId="0" xr:uid="{9DFDC8E7-F7C0-4A0F-9231-01BD57126817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9" authorId="0" shapeId="0" xr:uid="{E9BD5350-AF00-486C-B795-94E2BAAB0FC9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<sst xmlns="http://schemas.openxmlformats.org/spreadsheetml/2006/main" count="87" uniqueCount="86">
  <si>
    <t>Adresa:</t>
  </si>
  <si>
    <t>ŽUPANIJA</t>
  </si>
  <si>
    <t>I. Zagrebačka županija</t>
  </si>
  <si>
    <t>II. Krapinsko-zagorska županija</t>
  </si>
  <si>
    <t>III. Sisačko-moslavačka županija</t>
  </si>
  <si>
    <t>IV. Karlovačka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</si>
  <si>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</si>
  <si>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</si>
  <si>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</si>
  <si>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</si>
  <si>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</si>
  <si>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</si>
  <si>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</si>
  <si>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</si>
  <si>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</si>
  <si>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</si>
  <si>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</si>
  <si>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</si>
  <si>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XIX. Dubrovačko-neretvanska županija</t>
  </si>
  <si>
    <t>XX. Međimurska županija</t>
  </si>
  <si>
    <t>XXI. Grad Zagreb</t>
  </si>
  <si>
    <t>Ime i prezime:</t>
  </si>
  <si>
    <t>E-mail:</t>
  </si>
  <si>
    <t>Telefon:</t>
  </si>
  <si>
    <t>M1</t>
  </si>
  <si>
    <t>M2</t>
  </si>
  <si>
    <t>M3</t>
  </si>
  <si>
    <t>N1</t>
  </si>
  <si>
    <t>N2</t>
  </si>
  <si>
    <t>N3</t>
  </si>
  <si>
    <t>Datum ispunjavanja izvještaja:</t>
  </si>
  <si>
    <t>XVIII. Istarska županija</t>
  </si>
  <si>
    <t>Datum:___________________</t>
  </si>
  <si>
    <t>Potpis:________________________</t>
  </si>
  <si>
    <t>M.P.</t>
  </si>
  <si>
    <t>V. Varaždinska županija</t>
  </si>
  <si>
    <t>L1</t>
  </si>
  <si>
    <t>L3</t>
  </si>
  <si>
    <t>L4</t>
  </si>
  <si>
    <t>L5</t>
  </si>
  <si>
    <t>L6</t>
  </si>
  <si>
    <t>L7</t>
  </si>
  <si>
    <r>
      <t xml:space="preserve">Datum sklapanja ugovora s Fondom:
</t>
    </r>
    <r>
      <rPr>
        <sz val="8"/>
        <rFont val="Arial"/>
        <family val="2"/>
        <charset val="238"/>
      </rPr>
      <t>(upisati datum sklapanja ugovora s Fondom)</t>
    </r>
  </si>
  <si>
    <r>
      <t xml:space="preserve">Datum završetka projekta:
</t>
    </r>
    <r>
      <rPr>
        <sz val="8"/>
        <rFont val="Arial"/>
        <family val="2"/>
        <charset val="238"/>
      </rPr>
      <t>(datum zadnjeg računa/okončane situacije)</t>
    </r>
  </si>
  <si>
    <t>Električni - električna energija</t>
  </si>
  <si>
    <t>Plug-in hibridni pogon (benzin)</t>
  </si>
  <si>
    <t>Plug-in hibridni pogon (dizel)</t>
  </si>
  <si>
    <r>
      <t xml:space="preserve">Kategorija vozila:
</t>
    </r>
    <r>
      <rPr>
        <sz val="8"/>
        <rFont val="Arial"/>
        <family val="2"/>
        <charset val="238"/>
      </rPr>
      <t>(odabrati kategoriju vozila)</t>
    </r>
  </si>
  <si>
    <r>
      <t xml:space="preserve">Snaga motora [kW]:
</t>
    </r>
    <r>
      <rPr>
        <sz val="8"/>
        <rFont val="Arial"/>
        <family val="2"/>
        <charset val="238"/>
      </rPr>
      <t>(upisati snagu motora)</t>
    </r>
  </si>
  <si>
    <r>
      <t>Emisija CO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[g/km]:</t>
    </r>
    <r>
      <rPr>
        <sz val="8"/>
        <rFont val="Arial"/>
        <family val="2"/>
        <charset val="238"/>
      </rPr>
      <t/>
    </r>
  </si>
  <si>
    <r>
      <t xml:space="preserve">Vrsta pogona i goriva:
</t>
    </r>
    <r>
      <rPr>
        <sz val="8"/>
        <rFont val="Arial"/>
        <family val="2"/>
        <charset val="238"/>
      </rPr>
      <t>(odabrati vrstu pogona i goriva)</t>
    </r>
  </si>
  <si>
    <t>1. OPĆI PODACI O KORISNIKU SREDSTAVA FONDA I PROJEKTU</t>
  </si>
  <si>
    <t>3. PODACI O KONTAKT OSOBI:</t>
  </si>
  <si>
    <r>
      <t xml:space="preserve">Naziv projekta: </t>
    </r>
    <r>
      <rPr>
        <sz val="11"/>
        <rFont val="Arial"/>
        <family val="2"/>
        <charset val="238"/>
      </rPr>
      <t/>
    </r>
  </si>
  <si>
    <t>L2</t>
  </si>
  <si>
    <t xml:space="preserve">Stlačeni prirodni plin (SPP) </t>
  </si>
  <si>
    <t>Ukapljeni prirodni plin (UPP)</t>
  </si>
  <si>
    <r>
      <t xml:space="preserve">Broj vozila:
</t>
    </r>
    <r>
      <rPr>
        <sz val="10"/>
        <rFont val="Arial"/>
        <family val="2"/>
        <charset val="238"/>
      </rPr>
      <t>(komada)</t>
    </r>
  </si>
  <si>
    <r>
      <t xml:space="preserve">Potrošnja goriva - NOVA [kg,kWh/100 km]:
</t>
    </r>
    <r>
      <rPr>
        <sz val="8"/>
        <rFont val="Arial"/>
        <family val="2"/>
        <charset val="238"/>
      </rPr>
      <t>(upisati prosječnu potrošnju goriva na 100 kilometara za novo vozilo)</t>
    </r>
  </si>
  <si>
    <t>Sufinanciranje energetski učinkovitih vozila</t>
  </si>
  <si>
    <r>
      <t xml:space="preserve">Udio Fonda [%]:
</t>
    </r>
    <r>
      <rPr>
        <sz val="8"/>
        <rFont val="Arial"/>
        <family val="2"/>
        <charset val="238"/>
      </rPr>
      <t>(upisati postotni udio iz Ugovora s Fondom)</t>
    </r>
  </si>
  <si>
    <t>Napomena:</t>
  </si>
  <si>
    <t>KATEGORIJA VOZILA</t>
  </si>
  <si>
    <t>VRSTA POGONA</t>
  </si>
  <si>
    <r>
      <t xml:space="preserve">Marka vozila:
</t>
    </r>
    <r>
      <rPr>
        <sz val="8"/>
        <rFont val="Arial"/>
        <family val="2"/>
        <charset val="238"/>
      </rPr>
      <t>(npr. Volkswagen)</t>
    </r>
  </si>
  <si>
    <r>
      <t xml:space="preserve">Model vozila:
</t>
    </r>
    <r>
      <rPr>
        <sz val="8"/>
        <rFont val="Arial"/>
        <family val="2"/>
        <charset val="238"/>
      </rPr>
      <t>(npr. GOLF GTE 1.4 TSI DSG)</t>
    </r>
  </si>
  <si>
    <r>
      <t xml:space="preserve">Republika Hrvatska
Fond za zaštitu okoliša i energetsku učinkovitost
</t>
    </r>
    <r>
      <rPr>
        <b/>
        <sz val="14"/>
        <rFont val="Arial"/>
        <family val="2"/>
        <charset val="238"/>
      </rPr>
      <t>Izvješće o učincima projekta</t>
    </r>
  </si>
  <si>
    <r>
      <t xml:space="preserve">Potrošnja goriva - STARA [litara,kg,kWh/100 km]:
</t>
    </r>
    <r>
      <rPr>
        <sz val="8"/>
        <rFont val="Arial"/>
        <family val="2"/>
        <charset val="238"/>
      </rPr>
      <t>(upisati prosječnu potrošnju goriva na 100 kilometara za staro vozilo odnosno za vozilo koje se zamjenjuje novim)</t>
    </r>
  </si>
  <si>
    <r>
      <t xml:space="preserve">Prosječna godišnja kilometraža [km/god]:
</t>
    </r>
    <r>
      <rPr>
        <sz val="8"/>
        <rFont val="Arial"/>
        <family val="2"/>
        <charset val="238"/>
      </rPr>
      <t>(upisati prosječnu godišnju kilometražu)</t>
    </r>
  </si>
  <si>
    <r>
      <t xml:space="preserve">2. IZVJEŠĆE O UČINCIMA PROJEKTA
</t>
    </r>
    <r>
      <rPr>
        <sz val="9"/>
        <rFont val="Arial"/>
        <family val="2"/>
        <charset val="238"/>
      </rPr>
      <t xml:space="preserve">(klikom na tekst </t>
    </r>
    <r>
      <rPr>
        <b/>
        <i/>
        <sz val="9"/>
        <rFont val="Arial"/>
        <family val="2"/>
        <charset val="238"/>
      </rPr>
      <t>Kupnja novog vozila</t>
    </r>
    <r>
      <rPr>
        <sz val="9"/>
        <rFont val="Arial"/>
        <family val="2"/>
        <charset val="238"/>
      </rPr>
      <t xml:space="preserve"> automatski se prebacujete na list obrasca s mjerom koju je potrebno ispuniti)</t>
    </r>
  </si>
  <si>
    <r>
      <t>Adresa:</t>
    </r>
    <r>
      <rPr>
        <sz val="11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(upisati ulicu i broj sjedišta pravne osobe)</t>
    </r>
  </si>
  <si>
    <r>
      <t>Grad/Općina:</t>
    </r>
    <r>
      <rPr>
        <sz val="11"/>
        <rFont val="Arial"/>
        <family val="2"/>
        <charset val="238"/>
      </rPr>
      <t xml:space="preserve"> 
</t>
    </r>
    <r>
      <rPr>
        <sz val="8"/>
        <rFont val="Arial"/>
        <family val="2"/>
        <charset val="238"/>
      </rPr>
      <t>(upisati mjesto i poštanski broj sjedišta pravne osobe)</t>
    </r>
  </si>
  <si>
    <r>
      <t>Županija:</t>
    </r>
    <r>
      <rPr>
        <sz val="8"/>
        <rFont val="Arial"/>
        <family val="2"/>
        <charset val="238"/>
      </rPr>
      <t xml:space="preserve"> 
(odabrati županiju sjedišta pravne osobe)</t>
    </r>
  </si>
  <si>
    <r>
      <t>Zakonski zastupnik ili druga ovlaštena osoba:</t>
    </r>
    <r>
      <rPr>
        <sz val="8"/>
        <rFont val="Arial"/>
        <family val="2"/>
        <charset val="238"/>
      </rPr>
      <t xml:space="preserve"> </t>
    </r>
  </si>
  <si>
    <t>Turističko vozilo</t>
  </si>
  <si>
    <t>Električni bicikl</t>
  </si>
  <si>
    <t>JAVNI POZIV ZA SUFINANCIRANJE KUPNJE ENERGETSKI UČINKOVITIH VOZILA U JAVNOM SEKTORU
EnU-5/22</t>
  </si>
  <si>
    <r>
      <t xml:space="preserve">Mjera se odnosi na kupnju:
• električnih vozila kategorija L1, L2, L3, L4, L5, L6, L7
• električnih i „plug in“ hibridnih vozila kategorije M1
• vozila za prijevoz putnika kategorija M2, M3 i vozila za prijevoz tereta kategorija N1, N2, N3 s vrstama pogona:
  - </t>
    </r>
    <r>
      <rPr>
        <sz val="11"/>
        <rFont val="Arial"/>
        <family val="2"/>
        <charset val="238"/>
      </rPr>
      <t xml:space="preserve">električni, "plug-in" hibridni pogon, stlačeni prirodni plin (SPP), ukapljeni prirodni plin (UPP)
</t>
    </r>
    <r>
      <rPr>
        <b/>
        <sz val="12"/>
        <color rgb="FFFF0000"/>
        <rFont val="Arial"/>
        <family val="2"/>
        <charset val="238"/>
      </rPr>
      <t xml:space="preserve">NAPOMENA: U slučaju kupnje električnih vozila kategorija L1, L2, L4, L5, L6 i L7 nije potrebno ispunjavati sljedeća polja: </t>
    </r>
    <r>
      <rPr>
        <b/>
        <i/>
        <sz val="12"/>
        <color rgb="FFFF0000"/>
        <rFont val="Arial"/>
        <family val="2"/>
        <charset val="238"/>
      </rPr>
      <t>vrsta pogona i goriva</t>
    </r>
    <r>
      <rPr>
        <b/>
        <sz val="12"/>
        <color rgb="FFFF0000"/>
        <rFont val="Arial"/>
        <family val="2"/>
        <charset val="238"/>
      </rPr>
      <t xml:space="preserve">, </t>
    </r>
    <r>
      <rPr>
        <b/>
        <i/>
        <sz val="12"/>
        <color rgb="FFFF0000"/>
        <rFont val="Arial"/>
        <family val="2"/>
        <charset val="238"/>
      </rPr>
      <t>snaga motora, emisija CO</t>
    </r>
    <r>
      <rPr>
        <b/>
        <i/>
        <vertAlign val="subscript"/>
        <sz val="12"/>
        <color rgb="FFFF0000"/>
        <rFont val="Arial"/>
        <family val="2"/>
        <charset val="238"/>
      </rPr>
      <t>2</t>
    </r>
    <r>
      <rPr>
        <b/>
        <i/>
        <sz val="12"/>
        <color rgb="FFFF0000"/>
        <rFont val="Arial"/>
        <family val="2"/>
        <charset val="238"/>
      </rPr>
      <t>, potrošnja goriva - STARA i NOVA te prosječna godišnja kilometraža</t>
    </r>
  </si>
  <si>
    <r>
      <rPr>
        <b/>
        <sz val="11"/>
        <rFont val="Arial"/>
        <family val="2"/>
        <charset val="238"/>
      </rPr>
      <t xml:space="preserve">Kupnja novog vozila
</t>
    </r>
    <r>
      <rPr>
        <sz val="11"/>
        <rFont val="Arial"/>
        <family val="2"/>
        <charset val="238"/>
      </rPr>
      <t xml:space="preserve">(podaci o primijenjenoj mjeri ispunjavaju se u listu </t>
    </r>
    <r>
      <rPr>
        <i/>
        <sz val="11"/>
        <rFont val="Arial"/>
        <family val="2"/>
        <charset val="238"/>
      </rPr>
      <t>Nova vozila</t>
    </r>
    <r>
      <rPr>
        <sz val="11"/>
        <rFont val="Arial"/>
        <family val="2"/>
        <charset val="238"/>
      </rPr>
      <t>)</t>
    </r>
  </si>
  <si>
    <r>
      <t xml:space="preserve">Klasa ugovora:
</t>
    </r>
    <r>
      <rPr>
        <sz val="8"/>
        <rFont val="Arial"/>
        <family val="2"/>
        <charset val="238"/>
      </rPr>
      <t>(upisati klasu ugovora s Fondom za zaštitu okoliša i energetsku učinkovitost)</t>
    </r>
  </si>
  <si>
    <r>
      <t xml:space="preserve">Korisnik:
</t>
    </r>
    <r>
      <rPr>
        <sz val="8"/>
        <rFont val="Arial"/>
        <family val="2"/>
        <charset val="238"/>
      </rPr>
      <t>(upisati naziv pravne osobe)</t>
    </r>
  </si>
  <si>
    <t>Iznos ukupne investicije bez PDV-a [EUR]:</t>
  </si>
  <si>
    <r>
      <t xml:space="preserve">Iznos ukupne investicije s PDV-om [EUR]:
</t>
    </r>
    <r>
      <rPr>
        <sz val="8"/>
        <rFont val="Arial"/>
        <family val="2"/>
        <charset val="238"/>
      </rPr>
      <t>(automatski izračun)</t>
    </r>
  </si>
  <si>
    <r>
      <t xml:space="preserve">Iznos dodijeljenih sredstava Fonda [EUR]:
</t>
    </r>
    <r>
      <rPr>
        <sz val="8"/>
        <rFont val="Arial"/>
        <family val="2"/>
        <charset val="238"/>
      </rPr>
      <t>(upisati ukupni dodijeljeni iznos sredstava iz Ugovora s Fondom u eurima)</t>
    </r>
  </si>
  <si>
    <r>
      <t xml:space="preserve">Vrijednost investicije s PDV-om [EUR]
</t>
    </r>
    <r>
      <rPr>
        <sz val="8"/>
        <rFont val="Arial"/>
        <family val="2"/>
        <charset val="238"/>
      </rPr>
      <t>(automatski izračun)</t>
    </r>
  </si>
  <si>
    <r>
      <t xml:space="preserve">Vrijednost investicije bez PDV-a [EUR]
</t>
    </r>
    <r>
      <rPr>
        <sz val="8"/>
        <rFont val="Arial"/>
        <family val="2"/>
        <charset val="238"/>
      </rPr>
      <t>(upisati iznos za pojedinačno vozilo)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</si>
</sst>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4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Arial"/>
      <family val="2"/>
      <charset val="238"/>
    </font>
    <font>
      <sz val="10"/>
      <color indexed="8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vertAlign val="subscript"/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1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5" xfId="1" quotePrefix="1" applyFont="1" applyFill="1" applyBorder="1" applyAlignment="1">
      <alignment vertical="center" wrapText="1"/>
    </xf>
    <xf numFmtId="0" fontId="1" fillId="0" borderId="3" xfId="1" quotePrefix="1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0" fillId="0" borderId="15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0" fontId="1" fillId="0" borderId="2" xfId="0" applyNumberFormat="1" applyFont="1" applyBorder="1" applyAlignment="1" applyProtection="1">
      <alignment horizontal="center" vertical="center" wrapText="1"/>
      <protection locked="0"/>
    </xf>
    <xf numFmtId="10" fontId="1" fillId="0" borderId="1" xfId="0" applyNumberFormat="1" applyFont="1" applyBorder="1" applyAlignment="1" applyProtection="1">
      <alignment horizontal="center" vertical="center" wrapText="1"/>
      <protection locked="0"/>
    </xf>
    <xf numFmtId="1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1" fillId="0" borderId="43" xfId="1" quotePrefix="1" applyFont="1" applyFill="1" applyBorder="1" applyAlignment="1">
      <alignment horizontal="left" vertical="center" wrapText="1"/>
    </xf>
    <xf numFmtId="0" fontId="1" fillId="0" borderId="28" xfId="1" quotePrefix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4" fontId="18" fillId="0" borderId="27" xfId="0" applyNumberFormat="1" applyFont="1" applyBorder="1" applyAlignment="1" applyProtection="1">
      <alignment horizontal="center" vertical="center" wrapText="1"/>
      <protection locked="0"/>
    </xf>
    <xf numFmtId="14" fontId="18" fillId="0" borderId="28" xfId="0" applyNumberFormat="1" applyFont="1" applyBorder="1" applyAlignment="1" applyProtection="1">
      <alignment horizontal="center" vertical="center" wrapText="1"/>
      <protection locked="0"/>
    </xf>
    <xf numFmtId="14" fontId="18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</cellXfs>
  <cellStyles count="5">
    <cellStyle name="Hiperveza" xfId="1" builtinId="8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Nova vozila'!A10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Zahtjev i op&#263;i podaci'!D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1</xdr:col>
      <xdr:colOff>1114425</xdr:colOff>
      <xdr:row>3</xdr:row>
      <xdr:rowOff>123825</xdr:rowOff>
    </xdr:to>
    <xdr:pic>
      <xdr:nvPicPr>
        <xdr:cNvPr id="7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08643BF5-D3DD-4C8D-A5A7-045E9317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28575" y="85725"/>
          <a:ext cx="2495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561973</xdr:colOff>
      <xdr:row>21</xdr:row>
      <xdr:rowOff>28575</xdr:rowOff>
    </xdr:from>
    <xdr:to>
      <xdr:col>5</xdr:col>
      <xdr:colOff>1123949</xdr:colOff>
      <xdr:row>21</xdr:row>
      <xdr:rowOff>447675</xdr:rowOff>
    </xdr:to>
    <xdr:sp macro="" textlink="">
      <xdr:nvSpPr>
        <xdr:cNvPr id="3" name="Strelica ulijev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6572A6-6F9B-4421-ABB2-256ED5F21B2B}"/>
            </a:ext>
          </a:extLst>
        </xdr:cNvPr>
        <xdr:cNvSpPr/>
      </xdr:nvSpPr>
      <xdr:spPr>
        <a:xfrm rot="10800000" flipV="1">
          <a:off x="4857748" y="7000875"/>
          <a:ext cx="3190876" cy="419100"/>
        </a:xfrm>
        <a:prstGeom prst="leftArrow">
          <a:avLst>
            <a:gd name="adj1" fmla="val 50000"/>
            <a:gd name="adj2" fmla="val 130488"/>
          </a:avLst>
        </a:prstGeom>
        <a:solidFill>
          <a:sysClr val="window" lastClr="FFFFFF">
            <a:lumMod val="75000"/>
          </a:sysClr>
        </a:solidFill>
        <a:ln w="38100" cap="flat" cmpd="sng" algn="ctr">
          <a:noFill/>
          <a:prstDash val="solid"/>
        </a:ln>
        <a:effectLst/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contourClr>
            <a:srgbClr val="FFFFFF"/>
          </a:contourClr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NOVA VOZILA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3</xdr:col>
      <xdr:colOff>9525</xdr:colOff>
      <xdr:row>3</xdr:row>
      <xdr:rowOff>114300</xdr:rowOff>
    </xdr:to>
    <xdr:sp macro="" textlink="">
      <xdr:nvSpPr>
        <xdr:cNvPr id="10" name="Strelica ulijev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461F1-3B01-4E82-9700-2AB0AD3A22B2}"/>
            </a:ext>
          </a:extLst>
        </xdr:cNvPr>
        <xdr:cNvSpPr/>
      </xdr:nvSpPr>
      <xdr:spPr>
        <a:xfrm>
          <a:off x="123825" y="104775"/>
          <a:ext cx="3533775" cy="771525"/>
        </a:xfrm>
        <a:prstGeom prst="leftArrow">
          <a:avLst/>
        </a:prstGeom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OPĆE PODATKE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751F-957D-413E-ADC8-7C3E0B84EC83}">
  <sheetPr>
    <pageSetUpPr autoPageBreaks="0"/>
  </sheetPr>
  <dimension ref="A1:F30"/>
  <sheetViews>
    <sheetView tabSelected="1" view="pageBreakPreview" zoomScaleNormal="100" zoomScaleSheetLayoutView="100" workbookViewId="0">
      <selection activeCell="D17" sqref="D17:F17"/>
    </sheetView>
  </sheetViews>
  <sheetFormatPr defaultRowHeight="15" x14ac:dyDescent="0.25"/>
  <cols>
    <col min="1" max="1" width="21.140625" customWidth="1"/>
    <col min="2" max="2" width="23.28515625" customWidth="1"/>
    <col min="3" max="3" width="20" customWidth="1"/>
    <col min="4" max="4" width="18.85546875" customWidth="1"/>
    <col min="5" max="5" width="20.5703125" customWidth="1"/>
    <col min="6" max="6" width="21.28515625" customWidth="1"/>
  </cols>
  <sheetData>
    <row r="1" spans="1:6" ht="14.25" customHeight="1" x14ac:dyDescent="0.25">
      <c r="A1" s="52"/>
      <c r="B1" s="53"/>
      <c r="C1" s="53"/>
      <c r="D1" s="53"/>
      <c r="E1" s="53"/>
      <c r="F1" s="54"/>
    </row>
    <row r="2" spans="1:6" ht="23.25" customHeight="1" x14ac:dyDescent="0.25">
      <c r="A2" s="55"/>
      <c r="B2" s="56"/>
      <c r="C2" s="56"/>
      <c r="D2" s="56"/>
      <c r="E2" s="56"/>
      <c r="F2" s="57"/>
    </row>
    <row r="3" spans="1:6" ht="18" customHeight="1" x14ac:dyDescent="0.25">
      <c r="A3" s="55"/>
      <c r="B3" s="56"/>
      <c r="C3" s="56"/>
      <c r="D3" s="56"/>
      <c r="E3" s="56"/>
      <c r="F3" s="57"/>
    </row>
    <row r="4" spans="1:6" ht="16.5" customHeight="1" thickBot="1" x14ac:dyDescent="0.3">
      <c r="A4" s="58"/>
      <c r="B4" s="59"/>
      <c r="C4" s="59"/>
      <c r="D4" s="59"/>
      <c r="E4" s="59"/>
      <c r="F4" s="60"/>
    </row>
    <row r="5" spans="1:6" ht="26.25" customHeight="1" x14ac:dyDescent="0.25">
      <c r="A5" s="29" t="s">
        <v>76</v>
      </c>
      <c r="B5" s="30"/>
      <c r="C5" s="30"/>
      <c r="D5" s="30"/>
      <c r="E5" s="30"/>
      <c r="F5" s="31"/>
    </row>
    <row r="6" spans="1:6" ht="22.5" customHeight="1" thickBot="1" x14ac:dyDescent="0.3">
      <c r="A6" s="32"/>
      <c r="B6" s="33"/>
      <c r="C6" s="33"/>
      <c r="D6" s="33"/>
      <c r="E6" s="33"/>
      <c r="F6" s="34"/>
    </row>
    <row r="7" spans="1:6" ht="24" customHeight="1" thickBot="1" x14ac:dyDescent="0.3">
      <c r="A7" s="35" t="s">
        <v>51</v>
      </c>
      <c r="B7" s="36"/>
      <c r="C7" s="36"/>
      <c r="D7" s="36"/>
      <c r="E7" s="36"/>
      <c r="F7" s="37"/>
    </row>
    <row r="8" spans="1:6" ht="30" customHeight="1" x14ac:dyDescent="0.25">
      <c r="A8" s="24" t="s">
        <v>79</v>
      </c>
      <c r="B8" s="25"/>
      <c r="C8" s="26"/>
      <c r="D8" s="27"/>
      <c r="E8" s="27"/>
      <c r="F8" s="28"/>
    </row>
    <row r="9" spans="1:6" ht="30" customHeight="1" x14ac:dyDescent="0.25">
      <c r="A9" s="46" t="s">
        <v>80</v>
      </c>
      <c r="B9" s="47"/>
      <c r="C9" s="47"/>
      <c r="D9" s="61"/>
      <c r="E9" s="62"/>
      <c r="F9" s="63"/>
    </row>
    <row r="10" spans="1:6" ht="30" customHeight="1" x14ac:dyDescent="0.25">
      <c r="A10" s="38" t="s">
        <v>70</v>
      </c>
      <c r="B10" s="39"/>
      <c r="C10" s="39"/>
      <c r="D10" s="40"/>
      <c r="E10" s="41"/>
      <c r="F10" s="42"/>
    </row>
    <row r="11" spans="1:6" ht="30" customHeight="1" x14ac:dyDescent="0.25">
      <c r="A11" s="38" t="s">
        <v>71</v>
      </c>
      <c r="B11" s="39"/>
      <c r="C11" s="39"/>
      <c r="D11" s="40"/>
      <c r="E11" s="41"/>
      <c r="F11" s="42"/>
    </row>
    <row r="12" spans="1:6" ht="30" customHeight="1" x14ac:dyDescent="0.25">
      <c r="A12" s="38" t="s">
        <v>72</v>
      </c>
      <c r="B12" s="39"/>
      <c r="C12" s="39"/>
      <c r="D12" s="40"/>
      <c r="E12" s="41"/>
      <c r="F12" s="42"/>
    </row>
    <row r="13" spans="1:6" ht="20.100000000000001" customHeight="1" x14ac:dyDescent="0.25">
      <c r="A13" s="38" t="s">
        <v>73</v>
      </c>
      <c r="B13" s="39"/>
      <c r="C13" s="39"/>
      <c r="D13" s="43"/>
      <c r="E13" s="44"/>
      <c r="F13" s="45"/>
    </row>
    <row r="14" spans="1:6" ht="30" customHeight="1" x14ac:dyDescent="0.25">
      <c r="A14" s="46" t="s">
        <v>53</v>
      </c>
      <c r="B14" s="47"/>
      <c r="C14" s="47"/>
      <c r="D14" s="48" t="s">
        <v>59</v>
      </c>
      <c r="E14" s="49"/>
      <c r="F14" s="50"/>
    </row>
    <row r="15" spans="1:6" ht="27.75" customHeight="1" x14ac:dyDescent="0.25">
      <c r="A15" s="38" t="s">
        <v>42</v>
      </c>
      <c r="B15" s="39"/>
      <c r="C15" s="19"/>
      <c r="D15" s="51" t="s">
        <v>43</v>
      </c>
      <c r="E15" s="26"/>
      <c r="F15" s="20"/>
    </row>
    <row r="16" spans="1:6" ht="27.75" customHeight="1" x14ac:dyDescent="0.25">
      <c r="A16" s="38" t="s">
        <v>81</v>
      </c>
      <c r="B16" s="39"/>
      <c r="C16" s="39"/>
      <c r="D16" s="64"/>
      <c r="E16" s="65"/>
      <c r="F16" s="66"/>
    </row>
    <row r="17" spans="1:6" ht="30" customHeight="1" x14ac:dyDescent="0.25">
      <c r="A17" s="38" t="s">
        <v>82</v>
      </c>
      <c r="B17" s="39"/>
      <c r="C17" s="39"/>
      <c r="D17" s="67" t="str">
        <f>IF(ISBLANK(D16), "",D16*1.25)</f>
        <v/>
      </c>
      <c r="E17" s="68"/>
      <c r="F17" s="69"/>
    </row>
    <row r="18" spans="1:6" ht="30" customHeight="1" x14ac:dyDescent="0.25">
      <c r="A18" s="38" t="s">
        <v>83</v>
      </c>
      <c r="B18" s="39"/>
      <c r="C18" s="39"/>
      <c r="D18" s="70"/>
      <c r="E18" s="71"/>
      <c r="F18" s="72"/>
    </row>
    <row r="19" spans="1:6" ht="30" customHeight="1" x14ac:dyDescent="0.25">
      <c r="A19" s="38" t="s">
        <v>60</v>
      </c>
      <c r="B19" s="39"/>
      <c r="C19" s="39"/>
      <c r="D19" s="73"/>
      <c r="E19" s="74"/>
      <c r="F19" s="75"/>
    </row>
    <row r="20" spans="1:6" ht="27.75" customHeight="1" thickBot="1" x14ac:dyDescent="0.3">
      <c r="A20" s="76" t="s">
        <v>61</v>
      </c>
      <c r="B20" s="77"/>
      <c r="C20" s="77"/>
      <c r="D20" s="78"/>
      <c r="E20" s="78"/>
      <c r="F20" s="79"/>
    </row>
    <row r="21" spans="1:6" ht="31.5" customHeight="1" x14ac:dyDescent="0.25">
      <c r="A21" s="80" t="s">
        <v>69</v>
      </c>
      <c r="B21" s="81"/>
      <c r="C21" s="81"/>
      <c r="D21" s="81"/>
      <c r="E21" s="81"/>
      <c r="F21" s="82"/>
    </row>
    <row r="22" spans="1:6" ht="39" customHeight="1" thickBot="1" x14ac:dyDescent="0.3">
      <c r="A22" s="86" t="s">
        <v>78</v>
      </c>
      <c r="B22" s="87"/>
      <c r="C22" s="87"/>
      <c r="D22" s="9"/>
      <c r="E22" s="9"/>
      <c r="F22" s="10"/>
    </row>
    <row r="23" spans="1:6" ht="18.75" customHeight="1" x14ac:dyDescent="0.25">
      <c r="A23" s="83" t="s">
        <v>52</v>
      </c>
      <c r="B23" s="84"/>
      <c r="C23" s="84"/>
      <c r="D23" s="84"/>
      <c r="E23" s="84"/>
      <c r="F23" s="85"/>
    </row>
    <row r="24" spans="1:6" ht="15.95" customHeight="1" x14ac:dyDescent="0.25">
      <c r="A24" s="46" t="s">
        <v>21</v>
      </c>
      <c r="B24" s="47"/>
      <c r="C24" s="47"/>
      <c r="D24" s="27"/>
      <c r="E24" s="27"/>
      <c r="F24" s="28"/>
    </row>
    <row r="25" spans="1:6" ht="15.95" customHeight="1" x14ac:dyDescent="0.25">
      <c r="A25" s="46" t="s">
        <v>0</v>
      </c>
      <c r="B25" s="47"/>
      <c r="C25" s="47"/>
      <c r="D25" s="61"/>
      <c r="E25" s="62"/>
      <c r="F25" s="63"/>
    </row>
    <row r="26" spans="1:6" ht="15.95" customHeight="1" x14ac:dyDescent="0.25">
      <c r="A26" s="46" t="s">
        <v>22</v>
      </c>
      <c r="B26" s="47"/>
      <c r="C26" s="47"/>
      <c r="D26" s="88"/>
      <c r="E26" s="88"/>
      <c r="F26" s="89"/>
    </row>
    <row r="27" spans="1:6" ht="15.95" customHeight="1" x14ac:dyDescent="0.25">
      <c r="A27" s="46" t="s">
        <v>23</v>
      </c>
      <c r="B27" s="47"/>
      <c r="C27" s="47"/>
      <c r="D27" s="40"/>
      <c r="E27" s="41"/>
      <c r="F27" s="42"/>
    </row>
    <row r="28" spans="1:6" ht="15.95" customHeight="1" thickBot="1" x14ac:dyDescent="0.3">
      <c r="A28" s="90" t="s">
        <v>30</v>
      </c>
      <c r="B28" s="91"/>
      <c r="C28" s="91"/>
      <c r="D28" s="92"/>
      <c r="E28" s="93"/>
      <c r="F28" s="94"/>
    </row>
    <row r="29" spans="1:6" ht="94.5" customHeight="1" x14ac:dyDescent="0.25">
      <c r="A29" s="80" t="s">
        <v>32</v>
      </c>
      <c r="B29" s="81"/>
      <c r="C29" s="81"/>
      <c r="D29" s="81" t="s">
        <v>33</v>
      </c>
      <c r="E29" s="81"/>
      <c r="F29" s="82"/>
    </row>
    <row r="30" spans="1:6" ht="36" customHeight="1" thickBot="1" x14ac:dyDescent="0.3">
      <c r="B30" s="11"/>
      <c r="C30" s="11"/>
      <c r="D30" s="23" t="s">
        <v>34</v>
      </c>
      <c r="E30" s="23"/>
      <c r="F30" s="12"/>
    </row>
  </sheetData>
  <sheetProtection algorithmName="SHA-512" hashValue="KxzqlKqg0REFle3lMUYtlNYBXULEV18GMNronX9fprXXAmejDHsbSJnqd38O1ULroaxJ4BhCJ4rpqLEKW/FdbA==" saltValue="8z+iLkaumLTcsu3CayGAwg==" spinCount="100000" sheet="1" objects="1" scenarios="1"/>
  <mergeCells count="45">
    <mergeCell ref="A29:C29"/>
    <mergeCell ref="D29:F29"/>
    <mergeCell ref="A26:C26"/>
    <mergeCell ref="D26:F26"/>
    <mergeCell ref="A27:C27"/>
    <mergeCell ref="D27:F27"/>
    <mergeCell ref="A28:C28"/>
    <mergeCell ref="D28:F28"/>
    <mergeCell ref="D16:F16"/>
    <mergeCell ref="A17:C17"/>
    <mergeCell ref="D17:F17"/>
    <mergeCell ref="A25:C25"/>
    <mergeCell ref="D25:F25"/>
    <mergeCell ref="A18:C18"/>
    <mergeCell ref="D18:F18"/>
    <mergeCell ref="A19:C19"/>
    <mergeCell ref="D19:F19"/>
    <mergeCell ref="A20:C20"/>
    <mergeCell ref="D20:F20"/>
    <mergeCell ref="A21:F21"/>
    <mergeCell ref="A23:F23"/>
    <mergeCell ref="A24:C24"/>
    <mergeCell ref="D24:F24"/>
    <mergeCell ref="A22:C22"/>
    <mergeCell ref="A1:F4"/>
    <mergeCell ref="A9:C9"/>
    <mergeCell ref="D9:F9"/>
    <mergeCell ref="A10:C10"/>
    <mergeCell ref="D10:F10"/>
    <mergeCell ref="D30:E30"/>
    <mergeCell ref="A8:C8"/>
    <mergeCell ref="D8:F8"/>
    <mergeCell ref="A5:F6"/>
    <mergeCell ref="A7:F7"/>
    <mergeCell ref="A11:C11"/>
    <mergeCell ref="D11:F11"/>
    <mergeCell ref="A12:C12"/>
    <mergeCell ref="D12:F12"/>
    <mergeCell ref="A13:C13"/>
    <mergeCell ref="D13:F13"/>
    <mergeCell ref="A14:C14"/>
    <mergeCell ref="D14:F14"/>
    <mergeCell ref="A15:B15"/>
    <mergeCell ref="D15:E15"/>
    <mergeCell ref="A16:C16"/>
  </mergeCells>
  <pageMargins left="0.7" right="0.7" top="0.75" bottom="0.75" header="0.3" footer="0.3"/>
  <pageSetup paperSize="9" scale="6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ADAB89-3733-4AD0-B0F6-E7815DFBB3ED}">
          <x14:formula1>
            <xm:f>Legenda!$B$4:$B$24</xm:f>
          </x14:formula1>
          <xm:sqref>D12:F12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FB1F-C8BC-4233-AF8B-2C4408DF3C63}">
  <sheetPr>
    <pageSetUpPr autoPageBreaks="0"/>
  </sheetPr>
  <dimension ref="A1:L24"/>
  <sheetViews>
    <sheetView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15.42578125" customWidth="1"/>
    <col min="2" max="2" width="21.85546875" customWidth="1"/>
    <col min="3" max="5" width="17.42578125" customWidth="1"/>
    <col min="6" max="6" width="14.42578125" customWidth="1"/>
    <col min="7" max="7" width="16.28515625" customWidth="1"/>
    <col min="8" max="8" width="24.28515625" bestFit="1" customWidth="1"/>
    <col min="9" max="9" width="27.7109375" bestFit="1" customWidth="1"/>
    <col min="10" max="10" width="21" bestFit="1" customWidth="1"/>
    <col min="11" max="11" width="22" customWidth="1"/>
    <col min="12" max="12" width="22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30" customHeight="1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1:12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1:12" x14ac:dyDescent="0.25">
      <c r="A5" s="95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x14ac:dyDescent="0.2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12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1:12" ht="15.75" thickBot="1" x14ac:dyDescent="0.3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80.099999999999994" customHeight="1" x14ac:dyDescent="0.25">
      <c r="A9" s="3" t="s">
        <v>47</v>
      </c>
      <c r="B9" s="4" t="s">
        <v>50</v>
      </c>
      <c r="C9" s="4" t="s">
        <v>64</v>
      </c>
      <c r="D9" s="4" t="s">
        <v>65</v>
      </c>
      <c r="E9" s="4" t="s">
        <v>57</v>
      </c>
      <c r="F9" s="4" t="s">
        <v>48</v>
      </c>
      <c r="G9" s="4" t="s">
        <v>49</v>
      </c>
      <c r="H9" s="5" t="s">
        <v>67</v>
      </c>
      <c r="I9" s="5" t="s">
        <v>58</v>
      </c>
      <c r="J9" s="6" t="s">
        <v>68</v>
      </c>
      <c r="K9" s="5" t="s">
        <v>85</v>
      </c>
      <c r="L9" s="7" t="s">
        <v>84</v>
      </c>
    </row>
    <row r="10" spans="1:12" ht="45" customHeight="1" x14ac:dyDescent="0.25">
      <c r="A10" s="13"/>
      <c r="B10" s="14"/>
      <c r="C10" s="14"/>
      <c r="D10" s="14"/>
      <c r="E10" s="15"/>
      <c r="F10" s="16"/>
      <c r="G10" s="16"/>
      <c r="H10" s="17"/>
      <c r="I10" s="17"/>
      <c r="J10" s="18"/>
      <c r="K10" s="22"/>
      <c r="L10" s="21">
        <f>K10*1.25</f>
        <v>0</v>
      </c>
    </row>
    <row r="11" spans="1:12" ht="45" customHeight="1" x14ac:dyDescent="0.25">
      <c r="A11" s="13"/>
      <c r="B11" s="14"/>
      <c r="C11" s="14"/>
      <c r="D11" s="14"/>
      <c r="E11" s="15"/>
      <c r="F11" s="16"/>
      <c r="G11" s="16"/>
      <c r="H11" s="17"/>
      <c r="I11" s="17"/>
      <c r="J11" s="18"/>
      <c r="K11" s="22"/>
      <c r="L11" s="21">
        <f t="shared" ref="L11:L19" si="0">K11*1.25</f>
        <v>0</v>
      </c>
    </row>
    <row r="12" spans="1:12" ht="45" customHeight="1" x14ac:dyDescent="0.25">
      <c r="A12" s="13"/>
      <c r="B12" s="14"/>
      <c r="C12" s="14"/>
      <c r="D12" s="14"/>
      <c r="E12" s="15"/>
      <c r="F12" s="16"/>
      <c r="G12" s="16"/>
      <c r="H12" s="17"/>
      <c r="I12" s="17"/>
      <c r="J12" s="18"/>
      <c r="K12" s="22"/>
      <c r="L12" s="21">
        <f t="shared" si="0"/>
        <v>0</v>
      </c>
    </row>
    <row r="13" spans="1:12" ht="45" customHeight="1" x14ac:dyDescent="0.25">
      <c r="A13" s="13"/>
      <c r="B13" s="14"/>
      <c r="C13" s="14"/>
      <c r="D13" s="14"/>
      <c r="E13" s="15"/>
      <c r="F13" s="16"/>
      <c r="G13" s="16"/>
      <c r="H13" s="17"/>
      <c r="I13" s="17"/>
      <c r="J13" s="18"/>
      <c r="K13" s="22"/>
      <c r="L13" s="21">
        <f t="shared" si="0"/>
        <v>0</v>
      </c>
    </row>
    <row r="14" spans="1:12" ht="45" customHeight="1" x14ac:dyDescent="0.25">
      <c r="A14" s="13"/>
      <c r="B14" s="14"/>
      <c r="C14" s="14"/>
      <c r="D14" s="14"/>
      <c r="E14" s="15"/>
      <c r="F14" s="16"/>
      <c r="G14" s="16"/>
      <c r="H14" s="17"/>
      <c r="I14" s="17"/>
      <c r="J14" s="18"/>
      <c r="K14" s="22"/>
      <c r="L14" s="21">
        <f t="shared" si="0"/>
        <v>0</v>
      </c>
    </row>
    <row r="15" spans="1:12" ht="45" customHeight="1" x14ac:dyDescent="0.25">
      <c r="A15" s="13"/>
      <c r="B15" s="14"/>
      <c r="C15" s="14"/>
      <c r="D15" s="14"/>
      <c r="E15" s="15"/>
      <c r="F15" s="16"/>
      <c r="G15" s="16"/>
      <c r="H15" s="17"/>
      <c r="I15" s="17"/>
      <c r="J15" s="18"/>
      <c r="K15" s="22"/>
      <c r="L15" s="21">
        <f t="shared" si="0"/>
        <v>0</v>
      </c>
    </row>
    <row r="16" spans="1:12" ht="45" customHeight="1" x14ac:dyDescent="0.25">
      <c r="A16" s="13"/>
      <c r="B16" s="14"/>
      <c r="C16" s="14"/>
      <c r="D16" s="14"/>
      <c r="E16" s="15"/>
      <c r="F16" s="16"/>
      <c r="G16" s="16"/>
      <c r="H16" s="17"/>
      <c r="I16" s="17"/>
      <c r="J16" s="18"/>
      <c r="K16" s="22"/>
      <c r="L16" s="21">
        <f t="shared" si="0"/>
        <v>0</v>
      </c>
    </row>
    <row r="17" spans="1:12" ht="45" customHeight="1" x14ac:dyDescent="0.25">
      <c r="A17" s="13"/>
      <c r="B17" s="14"/>
      <c r="C17" s="14"/>
      <c r="D17" s="14"/>
      <c r="E17" s="15"/>
      <c r="F17" s="16"/>
      <c r="G17" s="16"/>
      <c r="H17" s="17"/>
      <c r="I17" s="17"/>
      <c r="J17" s="18"/>
      <c r="K17" s="22"/>
      <c r="L17" s="21">
        <f t="shared" si="0"/>
        <v>0</v>
      </c>
    </row>
    <row r="18" spans="1:12" ht="45" customHeight="1" x14ac:dyDescent="0.25">
      <c r="A18" s="13"/>
      <c r="B18" s="14"/>
      <c r="C18" s="14"/>
      <c r="D18" s="14"/>
      <c r="E18" s="15"/>
      <c r="F18" s="16"/>
      <c r="G18" s="16"/>
      <c r="H18" s="17"/>
      <c r="I18" s="17"/>
      <c r="J18" s="18"/>
      <c r="K18" s="22"/>
      <c r="L18" s="21">
        <f t="shared" si="0"/>
        <v>0</v>
      </c>
    </row>
    <row r="19" spans="1:12" ht="45" customHeight="1" x14ac:dyDescent="0.25">
      <c r="A19" s="13"/>
      <c r="B19" s="14"/>
      <c r="C19" s="14"/>
      <c r="D19" s="14"/>
      <c r="E19" s="15"/>
      <c r="F19" s="16"/>
      <c r="G19" s="17"/>
      <c r="H19" s="17"/>
      <c r="I19" s="17"/>
      <c r="J19" s="18"/>
      <c r="K19" s="22"/>
      <c r="L19" s="21">
        <f t="shared" si="0"/>
        <v>0</v>
      </c>
    </row>
    <row r="20" spans="1:12" ht="30" customHeight="1" x14ac:dyDescent="0.25">
      <c r="A20" s="8" t="s">
        <v>61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6"/>
    </row>
    <row r="21" spans="1:12" ht="35.1" customHeight="1" x14ac:dyDescent="0.25">
      <c r="A21" s="107" t="s">
        <v>77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2" ht="35.1" customHeight="1" x14ac:dyDescent="0.2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1:12" ht="35.1" customHeight="1" x14ac:dyDescent="0.2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1:12" ht="36.950000000000003" customHeight="1" thickBot="1" x14ac:dyDescent="0.3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</row>
  </sheetData>
  <sheetProtection algorithmName="SHA-512" hashValue="oUSwQp9FGe4iTAqd9dVtJ5xTwdk3zVspMcPb6W/68NBnJXaGpdOT639J1ewAlw5S1cyMMb9LoRb6QHpJiDzAPw==" saltValue="MaJcz8rQbgrBMAy6PdxvAg==" spinCount="100000" sheet="1" objects="1" scenarios="1"/>
  <mergeCells count="3">
    <mergeCell ref="A5:L8"/>
    <mergeCell ref="B20:L20"/>
    <mergeCell ref="A21:L24"/>
  </mergeCells>
  <dataValidations count="1">
    <dataValidation type="decimal" operator="greaterThan" allowBlank="1" showInputMessage="1" showErrorMessage="1" errorTitle="NETOČAN PODATAK!" error="Upisati snagu motora iz tehničke dokumentacije" sqref="F10:F19" xr:uid="{47F77E1B-456C-4474-B8A3-BFC8FF47105F}">
      <formula1>0</formula1>
    </dataValidation>
  </dataValidations>
  <pageMargins left="0.7" right="0.7" top="0.75" bottom="0.75" header="0.3" footer="0.3"/>
  <pageSetup paperSize="9" scale="36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FEDAE9-CFE3-4E46-B599-EF19B55D2C31}">
          <x14:formula1>
            <xm:f>Legenda!$D$4:$D$8</xm:f>
          </x14:formula1>
          <xm:sqref>B10:B19</xm:sqref>
        </x14:dataValidation>
        <x14:dataValidation type="list" allowBlank="1" showInputMessage="1" showErrorMessage="1" xr:uid="{85B36FDF-D258-44DF-B26D-D68B77AFC3F4}">
          <x14:formula1>
            <xm:f>Legenda!$C$4:$C$18</xm:f>
          </x14:formula1>
          <xm:sqref>A10:A19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3:D24"/>
  <sheetViews>
    <sheetView workbookViewId="0">
      <selection activeCell="D23" sqref="D23"/>
    </sheetView>
  </sheetViews>
  <sheetFormatPr defaultRowHeight="15" x14ac:dyDescent="0.25"/>
  <cols>
    <col min="2" max="2" width="35.5703125" bestFit="1" customWidth="1"/>
    <col min="3" max="3" width="19" bestFit="1" customWidth="1"/>
    <col min="4" max="4" width="29.140625" bestFit="1" customWidth="1"/>
  </cols>
  <sheetData>
    <row r="3" spans="2:4" x14ac:dyDescent="0.25">
      <c r="B3" t="s">
        <v>1</v>
      </c>
      <c r="C3" t="s">
        <v>62</v>
      </c>
      <c r="D3" t="s">
        <v>63</v>
      </c>
    </row>
    <row r="4" spans="2:4" x14ac:dyDescent="0.25">
      <c r="B4" t="s">
        <v>2</v>
      </c>
      <c r="C4" t="s">
        <v>36</v>
      </c>
      <c r="D4" t="s">
        <v>44</v>
      </c>
    </row>
    <row r="5" spans="2:4" x14ac:dyDescent="0.25">
      <c r="B5" t="s">
        <v>3</v>
      </c>
      <c r="C5" t="s">
        <v>54</v>
      </c>
      <c r="D5" t="s">
        <v>45</v>
      </c>
    </row>
    <row r="6" spans="2:4" x14ac:dyDescent="0.25">
      <c r="B6" t="s">
        <v>4</v>
      </c>
      <c r="C6" t="s">
        <v>37</v>
      </c>
      <c r="D6" t="s">
        <v>46</v>
      </c>
    </row>
    <row r="7" spans="2:4" x14ac:dyDescent="0.25">
      <c r="B7" t="s">
        <v>5</v>
      </c>
      <c r="C7" t="s">
        <v>38</v>
      </c>
      <c r="D7" t="s">
        <v>55</v>
      </c>
    </row>
    <row r="8" spans="2:4" x14ac:dyDescent="0.25">
      <c r="B8" t="s">
        <v>35</v>
      </c>
      <c r="C8" t="s">
        <v>39</v>
      </c>
      <c r="D8" t="s">
        <v>56</v>
      </c>
    </row>
    <row r="9" spans="2:4" x14ac:dyDescent="0.25">
      <c r="B9" t="s">
        <v>6</v>
      </c>
      <c r="C9" t="s">
        <v>40</v>
      </c>
    </row>
    <row r="10" spans="2:4" x14ac:dyDescent="0.25">
      <c r="B10" t="s">
        <v>7</v>
      </c>
      <c r="C10" t="s">
        <v>41</v>
      </c>
    </row>
    <row r="11" spans="2:4" x14ac:dyDescent="0.25">
      <c r="B11" t="s">
        <v>8</v>
      </c>
      <c r="C11" t="s">
        <v>24</v>
      </c>
    </row>
    <row r="12" spans="2:4" x14ac:dyDescent="0.25">
      <c r="B12" t="s">
        <v>9</v>
      </c>
      <c r="C12" t="s">
        <v>25</v>
      </c>
    </row>
    <row r="13" spans="2:4" x14ac:dyDescent="0.25">
      <c r="B13" t="s">
        <v>10</v>
      </c>
      <c r="C13" t="s">
        <v>26</v>
      </c>
    </row>
    <row r="14" spans="2:4" x14ac:dyDescent="0.25">
      <c r="B14" t="s">
        <v>11</v>
      </c>
      <c r="C14" t="s">
        <v>27</v>
      </c>
    </row>
    <row r="15" spans="2:4" x14ac:dyDescent="0.25">
      <c r="B15" t="s">
        <v>12</v>
      </c>
      <c r="C15" t="s">
        <v>28</v>
      </c>
    </row>
    <row r="16" spans="2:4" x14ac:dyDescent="0.25">
      <c r="B16" t="s">
        <v>13</v>
      </c>
      <c r="C16" t="s">
        <v>29</v>
      </c>
    </row>
    <row r="17" spans="2:3" x14ac:dyDescent="0.25">
      <c r="B17" t="s">
        <v>14</v>
      </c>
      <c r="C17" t="s">
        <v>74</v>
      </c>
    </row>
    <row r="18" spans="2:3" x14ac:dyDescent="0.25">
      <c r="B18" t="s">
        <v>15</v>
      </c>
      <c r="C18" t="s">
        <v>75</v>
      </c>
    </row>
    <row r="19" spans="2:3" x14ac:dyDescent="0.25">
      <c r="B19" t="s">
        <v>16</v>
      </c>
    </row>
    <row r="20" spans="2:3" x14ac:dyDescent="0.25">
      <c r="B20" t="s">
        <v>17</v>
      </c>
    </row>
    <row r="21" spans="2:3" x14ac:dyDescent="0.25">
      <c r="B21" t="s">
        <v>31</v>
      </c>
    </row>
    <row r="22" spans="2:3" x14ac:dyDescent="0.25">
      <c r="B22" t="s">
        <v>18</v>
      </c>
    </row>
    <row r="23" spans="2:3" x14ac:dyDescent="0.25">
      <c r="B23" t="s">
        <v>19</v>
      </c>
    </row>
    <row r="24" spans="2:3" x14ac:dyDescent="0.25">
      <c r="B24" t="s">
        <v>20</v>
      </c>
    </row>
  </sheetData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DB6470A6-54B0-4421-A348-6D5FDD745EB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Zahtjev i opći podaci</vt:lpstr>
      <vt:lpstr>Nova vozila</vt:lpstr>
      <vt:lpstr>Legenda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Nekić</dc:creator>
  <cp:lastModifiedBy>Nikola Latinčić</cp:lastModifiedBy>
  <cp:lastPrinted>2020-08-11T11:51:25Z</cp:lastPrinted>
  <dcterms:created xsi:type="dcterms:W3CDTF">2014-01-23T13:41:52Z</dcterms:created>
  <dcterms:modified xsi:type="dcterms:W3CDTF">2023-01-26T07:49:29Z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f8d0aee5-7761-4cd9-a7bf-df8219a208d2</vt:lpwstr>
  </property>
  <property fmtid="{D5CDD505-2E9C-101B-9397-08002B2CF9AE}" pid="3" name="bjSaver">
    <vt:lpwstr>NSkrayXDk5eBt0gUK0mHkaizytw8P3zk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